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743F382-517B-450C-B507-B1E7B1EE8673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19440" windowHeight="15000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AUTORITATE!$A$6:$BZ$9</definedName>
  </definedNames>
  <calcPr calcId="191029"/>
</workbook>
</file>

<file path=xl/calcChain.xml><?xml version="1.0" encoding="utf-8"?>
<calcChain xmlns="http://schemas.openxmlformats.org/spreadsheetml/2006/main">
  <c r="X9" i="21" l="1"/>
  <c r="T9" i="21"/>
  <c r="BS9" i="21" l="1"/>
  <c r="BO9" i="21"/>
  <c r="BD9" i="21"/>
  <c r="AY9" i="21"/>
  <c r="AO9" i="21"/>
  <c r="AK9" i="21"/>
  <c r="AF9" i="21"/>
  <c r="Q9" i="21"/>
</calcChain>
</file>

<file path=xl/sharedStrings.xml><?xml version="1.0" encoding="utf-8"?>
<sst xmlns="http://schemas.openxmlformats.org/spreadsheetml/2006/main" count="140" uniqueCount="104">
  <si>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</si>
  <si>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</si>
  <si>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</si>
  <si>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</si>
  <si>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</si>
  <si>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</si>
  <si>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</si>
  <si>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</si>
  <si>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</si>
  <si>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</si>
  <si>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</si>
  <si>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</si>
  <si>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</si>
  <si>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</si>
  <si>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</si>
  <si>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</si>
  <si>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</si>
  <si>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</si>
  <si>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</si>
  <si>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</si>
  <si>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</si>
  <si>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</si>
  <si>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</si>
  <si>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</si>
  <si>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</si>
  <si>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</si>
  <si>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</si>
  <si>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</si>
  <si>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</si>
  <si>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</si>
  <si>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</si>
  <si>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</si>
  <si>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</si>
  <si>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</si>
  <si>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</si>
  <si>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</si>
  <si>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</si>
  <si>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</si>
  <si>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</si>
  <si>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</si>
  <si>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</si>
  <si>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</si>
  <si>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</si>
  <si>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</si>
  <si>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</si>
  <si>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</si>
  <si>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</si>
  <si>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</si>
  <si>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</si>
  <si>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</si>
  <si>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</si>
  <si>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</si>
  <si>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</si>
  <si>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</si>
  <si>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</si>
  <si>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</si>
  <si>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</si>
  <si>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</si>
  <si>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</si>
  <si>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</si>
  <si>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</si>
  <si>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</si>
  <si>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</si>
  <si>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</si>
  <si>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</si>
  <si>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</si>
  <si>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</si>
  <si>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</si>
  <si>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</si>
  <si>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</si>
  <si>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</si>
  <si>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</si>
  <si>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</si>
  <si>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</si>
  <si>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</si>
  <si>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</si>
  <si>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</si>
  <si>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</si>
  <si>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</si>
  <si>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</si>
  <si>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</si>
  <si>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</si>
  <si>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</si>
  <si>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</si>
  <si>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</si>
  <si>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</si>
  <si>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</si>
  <si>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 xml:space="preserve">Pe pagina de internet a instutiei actualizata wwwprimariagorgota .ro </t>
  </si>
  <si>
    <t>Dumitru Ionut Nicolae</t>
  </si>
  <si>
    <t xml:space="preserve">Intocmit </t>
  </si>
  <si>
    <t xml:space="preserve">Vor fi analizate cererile cu informatii de interes public spre a fi propuse conducerii in vederea publicarii pe site-ul instititiei. </t>
  </si>
  <si>
    <t>Participarea  la sesiuni de perfectionare pe tema Lg 544/2001</t>
  </si>
  <si>
    <t>Afisarea informatiilor pe pagina de internet a institutiei.</t>
  </si>
  <si>
    <t>Nu e cazul</t>
  </si>
  <si>
    <t>Insp. Alecu  Costela</t>
  </si>
  <si>
    <t>PRIMARIA COMUNA GORGOTA  - AN 2023</t>
  </si>
  <si>
    <t xml:space="preserve">GORGOTA </t>
  </si>
  <si>
    <t xml:space="preserve"> </t>
  </si>
  <si>
    <t xml:space="preserve">          CUI :2845354</t>
  </si>
  <si>
    <t xml:space="preserve">          COMUNA </t>
  </si>
  <si>
    <t xml:space="preserve">       PRIMAR</t>
  </si>
  <si>
    <t>MACHETA  AN 2023</t>
  </si>
  <si>
    <t xml:space="preserve">LG. 544/ </t>
  </si>
  <si>
    <t xml:space="preserve">           NR.1126/ 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</si>
</sst>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4" borderId="26" xfId="0" applyFont="1" applyFill="1" applyBorder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Z32"/>
  <sheetViews>
    <sheetView tabSelected="1" zoomScale="75" zoomScaleNormal="75" workbookViewId="0">
      <selection activeCell="A4" sqref="A4"/>
    </sheetView>
  </sheetViews>
  <sheetFormatPr defaultColWidth="9" defaultRowHeight="15" x14ac:dyDescent="0.25"/>
  <cols>
    <col min="1" max="1" width="16.5703125" style="7" customWidth="1"/>
    <col min="2" max="2" width="21.85546875" style="7" customWidth="1"/>
    <col min="3" max="10" width="9" style="7"/>
    <col min="11" max="12" width="10.42578125" style="7" customWidth="1"/>
    <col min="13" max="13" width="16.7109375" style="7" customWidth="1"/>
    <col min="14" max="14" width="12.5703125" style="7" customWidth="1"/>
    <col min="15" max="15" width="9" style="7"/>
    <col min="16" max="16" width="15.28515625" style="7" customWidth="1"/>
    <col min="18" max="19" width="9" style="7"/>
    <col min="21" max="23" width="9" style="7"/>
    <col min="25" max="31" width="9" style="7"/>
    <col min="33" max="36" width="9" style="7"/>
    <col min="38" max="40" width="9" style="7"/>
    <col min="42" max="47" width="9" style="7"/>
    <col min="48" max="50" width="9" style="7" customWidth="1"/>
    <col min="52" max="55" width="9" style="7"/>
    <col min="57" max="62" width="9" style="7"/>
    <col min="63" max="63" width="9" style="7" customWidth="1"/>
    <col min="64" max="66" width="9" style="7"/>
    <col min="68" max="70" width="9" style="7"/>
    <col min="72" max="75" width="9" style="7" hidden="1" customWidth="1"/>
    <col min="76" max="78" width="9" style="7"/>
  </cols>
  <sheetData>
    <row r="2" spans="1:78" x14ac:dyDescent="0.25">
      <c r="A2" s="7" t="s">
        <v>99</v>
      </c>
      <c r="B2" s="7" t="s">
        <v>96</v>
      </c>
    </row>
    <row r="3" spans="1:78" x14ac:dyDescent="0.25">
      <c r="A3" s="7" t="s">
        <v>98</v>
      </c>
      <c r="B3" s="7" t="s">
        <v>97</v>
      </c>
      <c r="E3" s="7" t="s">
        <v>101</v>
      </c>
      <c r="G3" s="7" t="s">
        <v>102</v>
      </c>
      <c r="H3" s="7">
        <v>2001</v>
      </c>
    </row>
    <row r="4" spans="1:78" x14ac:dyDescent="0.25">
      <c r="A4" s="7" t="s">
        <v>103</v>
      </c>
    </row>
    <row r="5" spans="1:78" ht="15.75" thickBot="1" x14ac:dyDescent="0.3"/>
    <row r="6" spans="1:78" ht="25.5" customHeight="1" x14ac:dyDescent="0.25">
      <c r="A6" s="30" t="s">
        <v>67</v>
      </c>
      <c r="B6" s="30" t="s">
        <v>73</v>
      </c>
      <c r="C6" s="30" t="s">
        <v>9</v>
      </c>
      <c r="D6" s="30"/>
      <c r="E6" s="30" t="s">
        <v>0</v>
      </c>
      <c r="F6" s="30" t="s">
        <v>1</v>
      </c>
      <c r="G6" s="30"/>
      <c r="H6" s="30"/>
      <c r="I6" s="30"/>
      <c r="J6" s="30"/>
      <c r="K6" s="36" t="s">
        <v>76</v>
      </c>
      <c r="L6" s="30" t="s">
        <v>2</v>
      </c>
      <c r="M6" s="36" t="s">
        <v>77</v>
      </c>
      <c r="N6" s="36" t="s">
        <v>78</v>
      </c>
      <c r="O6" s="36" t="s">
        <v>60</v>
      </c>
      <c r="P6" s="36" t="s">
        <v>79</v>
      </c>
      <c r="Q6" s="33" t="s">
        <v>22</v>
      </c>
      <c r="R6" s="30" t="s">
        <v>21</v>
      </c>
      <c r="S6" s="30"/>
      <c r="T6" s="33" t="s">
        <v>22</v>
      </c>
      <c r="U6" s="30" t="s">
        <v>19</v>
      </c>
      <c r="V6" s="30"/>
      <c r="W6" s="30"/>
      <c r="X6" s="33" t="s">
        <v>22</v>
      </c>
      <c r="Y6" s="30" t="s">
        <v>7</v>
      </c>
      <c r="Z6" s="30"/>
      <c r="AA6" s="30"/>
      <c r="AB6" s="30"/>
      <c r="AC6" s="30"/>
      <c r="AD6" s="30"/>
      <c r="AE6" s="30"/>
      <c r="AF6" s="52" t="s">
        <v>18</v>
      </c>
      <c r="AG6" s="30" t="s">
        <v>26</v>
      </c>
      <c r="AH6" s="30"/>
      <c r="AI6" s="30"/>
      <c r="AJ6" s="30"/>
      <c r="AK6" s="52" t="s">
        <v>18</v>
      </c>
      <c r="AL6" s="30" t="s">
        <v>27</v>
      </c>
      <c r="AM6" s="30"/>
      <c r="AN6" s="30"/>
      <c r="AO6" s="52" t="s">
        <v>18</v>
      </c>
      <c r="AP6" s="43" t="s">
        <v>38</v>
      </c>
      <c r="AQ6" s="44"/>
      <c r="AR6" s="44"/>
      <c r="AS6" s="44"/>
      <c r="AT6" s="44"/>
      <c r="AU6" s="44"/>
      <c r="AV6" s="45"/>
      <c r="AW6" s="36" t="s">
        <v>62</v>
      </c>
      <c r="AX6" s="36" t="s">
        <v>63</v>
      </c>
      <c r="AY6" s="47" t="s">
        <v>16</v>
      </c>
      <c r="AZ6" s="43" t="s">
        <v>35</v>
      </c>
      <c r="BA6" s="44"/>
      <c r="BB6" s="44"/>
      <c r="BC6" s="19"/>
      <c r="BD6" s="47" t="s">
        <v>16</v>
      </c>
      <c r="BE6" s="43" t="s">
        <v>38</v>
      </c>
      <c r="BF6" s="44"/>
      <c r="BG6" s="44"/>
      <c r="BH6" s="44"/>
      <c r="BI6" s="44"/>
      <c r="BJ6" s="44"/>
      <c r="BK6" s="45"/>
      <c r="BL6" s="60" t="s">
        <v>15</v>
      </c>
      <c r="BM6" s="61"/>
      <c r="BN6" s="62"/>
      <c r="BO6" s="57" t="s">
        <v>44</v>
      </c>
      <c r="BP6" s="60" t="s">
        <v>14</v>
      </c>
      <c r="BQ6" s="61"/>
      <c r="BR6" s="62"/>
      <c r="BS6" s="66" t="s">
        <v>44</v>
      </c>
      <c r="BT6" s="30" t="s">
        <v>10</v>
      </c>
      <c r="BU6" s="30"/>
      <c r="BV6" s="30"/>
      <c r="BW6" s="30"/>
      <c r="BX6" s="30" t="s">
        <v>12</v>
      </c>
      <c r="BY6" s="30"/>
      <c r="BZ6" s="46"/>
    </row>
    <row r="7" spans="1:78" ht="33" customHeight="1" x14ac:dyDescent="0.25">
      <c r="A7" s="31"/>
      <c r="B7" s="31"/>
      <c r="C7" s="31" t="s">
        <v>8</v>
      </c>
      <c r="D7" s="31" t="s">
        <v>11</v>
      </c>
      <c r="E7" s="31"/>
      <c r="F7" s="31"/>
      <c r="G7" s="31"/>
      <c r="H7" s="31"/>
      <c r="I7" s="31"/>
      <c r="J7" s="31"/>
      <c r="K7" s="37"/>
      <c r="L7" s="31"/>
      <c r="M7" s="37"/>
      <c r="N7" s="37"/>
      <c r="O7" s="37"/>
      <c r="P7" s="37"/>
      <c r="Q7" s="34"/>
      <c r="R7" s="31" t="s">
        <v>3</v>
      </c>
      <c r="S7" s="31" t="s">
        <v>4</v>
      </c>
      <c r="T7" s="34"/>
      <c r="U7" s="31" t="s">
        <v>20</v>
      </c>
      <c r="V7" s="31" t="s">
        <v>5</v>
      </c>
      <c r="W7" s="31" t="s">
        <v>6</v>
      </c>
      <c r="X7" s="34"/>
      <c r="Y7" s="31" t="s">
        <v>69</v>
      </c>
      <c r="Z7" s="31" t="s">
        <v>70</v>
      </c>
      <c r="AA7" s="31" t="s">
        <v>33</v>
      </c>
      <c r="AB7" s="31" t="s">
        <v>71</v>
      </c>
      <c r="AC7" s="55" t="s">
        <v>72</v>
      </c>
      <c r="AD7" s="31" t="s">
        <v>65</v>
      </c>
      <c r="AE7" s="31"/>
      <c r="AF7" s="53"/>
      <c r="AG7" s="41" t="s">
        <v>17</v>
      </c>
      <c r="AH7" s="41" t="s">
        <v>24</v>
      </c>
      <c r="AI7" s="41" t="s">
        <v>25</v>
      </c>
      <c r="AJ7" s="41" t="s">
        <v>45</v>
      </c>
      <c r="AK7" s="53"/>
      <c r="AL7" s="41" t="s">
        <v>28</v>
      </c>
      <c r="AM7" s="41" t="s">
        <v>30</v>
      </c>
      <c r="AN7" s="41" t="s">
        <v>29</v>
      </c>
      <c r="AO7" s="53"/>
      <c r="AP7" s="41" t="s">
        <v>31</v>
      </c>
      <c r="AQ7" s="41" t="s">
        <v>32</v>
      </c>
      <c r="AR7" s="41" t="s">
        <v>33</v>
      </c>
      <c r="AS7" s="41" t="s">
        <v>34</v>
      </c>
      <c r="AT7" s="41" t="s">
        <v>40</v>
      </c>
      <c r="AU7" s="41" t="s">
        <v>61</v>
      </c>
      <c r="AV7" s="41"/>
      <c r="AW7" s="37"/>
      <c r="AX7" s="37"/>
      <c r="AY7" s="48"/>
      <c r="AZ7" s="50" t="s">
        <v>36</v>
      </c>
      <c r="BA7" s="50" t="s">
        <v>37</v>
      </c>
      <c r="BB7" s="69" t="s">
        <v>66</v>
      </c>
      <c r="BC7" s="70"/>
      <c r="BD7" s="48"/>
      <c r="BE7" s="50" t="s">
        <v>39</v>
      </c>
      <c r="BF7" s="50" t="s">
        <v>32</v>
      </c>
      <c r="BG7" s="50" t="s">
        <v>33</v>
      </c>
      <c r="BH7" s="50" t="s">
        <v>34</v>
      </c>
      <c r="BI7" s="50" t="s">
        <v>40</v>
      </c>
      <c r="BJ7" s="69" t="s">
        <v>65</v>
      </c>
      <c r="BK7" s="70"/>
      <c r="BL7" s="63"/>
      <c r="BM7" s="64"/>
      <c r="BN7" s="65"/>
      <c r="BO7" s="58"/>
      <c r="BP7" s="63"/>
      <c r="BQ7" s="64"/>
      <c r="BR7" s="65"/>
      <c r="BS7" s="67"/>
      <c r="BT7" s="31"/>
      <c r="BU7" s="31"/>
      <c r="BV7" s="31"/>
      <c r="BW7" s="31"/>
      <c r="BX7" s="50" t="s">
        <v>80</v>
      </c>
      <c r="BY7" s="41" t="s">
        <v>13</v>
      </c>
      <c r="BZ7" s="39" t="s">
        <v>23</v>
      </c>
    </row>
    <row r="8" spans="1:78" ht="140.1" customHeight="1" thickBot="1" x14ac:dyDescent="0.3">
      <c r="A8" s="32"/>
      <c r="B8" s="32"/>
      <c r="C8" s="32"/>
      <c r="D8" s="32"/>
      <c r="E8" s="32"/>
      <c r="F8" s="8" t="s">
        <v>50</v>
      </c>
      <c r="G8" s="9" t="s">
        <v>51</v>
      </c>
      <c r="H8" s="9" t="s">
        <v>74</v>
      </c>
      <c r="I8" s="9" t="s">
        <v>82</v>
      </c>
      <c r="J8" s="9" t="s">
        <v>75</v>
      </c>
      <c r="K8" s="38"/>
      <c r="L8" s="32"/>
      <c r="M8" s="38"/>
      <c r="N8" s="38"/>
      <c r="O8" s="38"/>
      <c r="P8" s="38"/>
      <c r="Q8" s="35"/>
      <c r="R8" s="32"/>
      <c r="S8" s="32"/>
      <c r="T8" s="35"/>
      <c r="U8" s="32"/>
      <c r="V8" s="32"/>
      <c r="W8" s="32"/>
      <c r="X8" s="35"/>
      <c r="Y8" s="32"/>
      <c r="Z8" s="32"/>
      <c r="AA8" s="32"/>
      <c r="AB8" s="32"/>
      <c r="AC8" s="56"/>
      <c r="AD8" s="12" t="s">
        <v>64</v>
      </c>
      <c r="AE8" s="13" t="s">
        <v>68</v>
      </c>
      <c r="AF8" s="54"/>
      <c r="AG8" s="42"/>
      <c r="AH8" s="42"/>
      <c r="AI8" s="42"/>
      <c r="AJ8" s="42"/>
      <c r="AK8" s="54"/>
      <c r="AL8" s="42"/>
      <c r="AM8" s="42"/>
      <c r="AN8" s="42"/>
      <c r="AO8" s="54"/>
      <c r="AP8" s="42"/>
      <c r="AQ8" s="42"/>
      <c r="AR8" s="42"/>
      <c r="AS8" s="42"/>
      <c r="AT8" s="42"/>
      <c r="AU8" s="12" t="s">
        <v>64</v>
      </c>
      <c r="AV8" s="13" t="s">
        <v>68</v>
      </c>
      <c r="AW8" s="38"/>
      <c r="AX8" s="38"/>
      <c r="AY8" s="49"/>
      <c r="AZ8" s="51"/>
      <c r="BA8" s="51"/>
      <c r="BB8" s="15" t="s">
        <v>64</v>
      </c>
      <c r="BC8" s="18" t="s">
        <v>68</v>
      </c>
      <c r="BD8" s="49"/>
      <c r="BE8" s="51"/>
      <c r="BF8" s="51"/>
      <c r="BG8" s="51"/>
      <c r="BH8" s="51"/>
      <c r="BI8" s="51"/>
      <c r="BJ8" s="12" t="s">
        <v>64</v>
      </c>
      <c r="BK8" s="18" t="s">
        <v>68</v>
      </c>
      <c r="BL8" s="15" t="s">
        <v>42</v>
      </c>
      <c r="BM8" s="15" t="s">
        <v>41</v>
      </c>
      <c r="BN8" s="15" t="s">
        <v>43</v>
      </c>
      <c r="BO8" s="59"/>
      <c r="BP8" s="15" t="s">
        <v>42</v>
      </c>
      <c r="BQ8" s="15" t="s">
        <v>41</v>
      </c>
      <c r="BR8" s="15" t="s">
        <v>43</v>
      </c>
      <c r="BS8" s="68"/>
      <c r="BT8" s="15" t="s">
        <v>46</v>
      </c>
      <c r="BU8" s="15" t="s">
        <v>47</v>
      </c>
      <c r="BV8" s="15" t="s">
        <v>48</v>
      </c>
      <c r="BW8" s="15" t="s">
        <v>49</v>
      </c>
      <c r="BX8" s="51"/>
      <c r="BY8" s="42"/>
      <c r="BZ8" s="40"/>
    </row>
    <row r="9" spans="1:78" ht="159.94999999999999" customHeight="1" thickBot="1" x14ac:dyDescent="0.3">
      <c r="A9" s="10" t="s">
        <v>95</v>
      </c>
      <c r="B9" s="6" t="s">
        <v>53</v>
      </c>
      <c r="C9" s="6" t="s">
        <v>54</v>
      </c>
      <c r="D9" s="6" t="s">
        <v>54</v>
      </c>
      <c r="E9" s="6" t="s">
        <v>53</v>
      </c>
      <c r="F9" s="11" t="s">
        <v>57</v>
      </c>
      <c r="G9" s="11" t="s">
        <v>57</v>
      </c>
      <c r="H9" s="11" t="s">
        <v>57</v>
      </c>
      <c r="I9" s="11" t="s">
        <v>57</v>
      </c>
      <c r="J9" s="11" t="s">
        <v>57</v>
      </c>
      <c r="K9" s="11" t="s">
        <v>57</v>
      </c>
      <c r="L9" s="6"/>
      <c r="M9" s="6" t="s">
        <v>87</v>
      </c>
      <c r="N9" s="6" t="s">
        <v>57</v>
      </c>
      <c r="O9" s="6" t="s">
        <v>57</v>
      </c>
      <c r="P9" s="6" t="s">
        <v>90</v>
      </c>
      <c r="Q9" s="1">
        <f ca="1">Q9:AD9=R9+S9</f>
        <v>0</v>
      </c>
      <c r="R9" s="6">
        <v>4</v>
      </c>
      <c r="S9" s="6">
        <v>4</v>
      </c>
      <c r="T9" s="1">
        <f>U9+V9+W9</f>
        <v>8</v>
      </c>
      <c r="U9" s="6">
        <v>8</v>
      </c>
      <c r="V9" s="6">
        <v>0</v>
      </c>
      <c r="W9" s="6">
        <v>0</v>
      </c>
      <c r="X9" s="1">
        <f>Y9+Z9+AA9+AB9+AC9+AD9</f>
        <v>8</v>
      </c>
      <c r="Y9" s="6">
        <v>0</v>
      </c>
      <c r="Z9" s="6">
        <v>0</v>
      </c>
      <c r="AA9" s="6">
        <v>8</v>
      </c>
      <c r="AB9" s="6">
        <v>0</v>
      </c>
      <c r="AC9" s="14">
        <v>0</v>
      </c>
      <c r="AD9" s="14">
        <v>0</v>
      </c>
      <c r="AE9" s="6">
        <v>0</v>
      </c>
      <c r="AF9" s="2">
        <f>AG9+AH9+AI9+AJ9</f>
        <v>8</v>
      </c>
      <c r="AG9" s="6">
        <v>0</v>
      </c>
      <c r="AH9" s="6">
        <v>7</v>
      </c>
      <c r="AI9" s="6">
        <v>1</v>
      </c>
      <c r="AJ9" s="6">
        <v>0</v>
      </c>
      <c r="AK9" s="2">
        <f>AL9+AM9+AN9</f>
        <v>8</v>
      </c>
      <c r="AL9" s="6">
        <v>4</v>
      </c>
      <c r="AM9" s="6">
        <v>4</v>
      </c>
      <c r="AN9" s="6">
        <v>0</v>
      </c>
      <c r="AO9" s="2">
        <f>AP9+AQ9+AR9+AS9+AT9+AU9</f>
        <v>8</v>
      </c>
      <c r="AP9" s="6">
        <v>0</v>
      </c>
      <c r="AQ9" s="6">
        <v>8</v>
      </c>
      <c r="AR9" s="6">
        <v>0</v>
      </c>
      <c r="AS9" s="6">
        <v>0</v>
      </c>
      <c r="AT9" s="6">
        <v>0</v>
      </c>
      <c r="AU9" s="11">
        <v>0</v>
      </c>
      <c r="AV9" s="6">
        <v>0</v>
      </c>
      <c r="AW9" s="6" t="s">
        <v>93</v>
      </c>
      <c r="AX9" s="6" t="s">
        <v>93</v>
      </c>
      <c r="AY9" s="3">
        <f>AZ9+BA9+BB9</f>
        <v>0</v>
      </c>
      <c r="AZ9" s="14">
        <v>0</v>
      </c>
      <c r="BA9" s="14">
        <v>0</v>
      </c>
      <c r="BB9" s="28">
        <v>0</v>
      </c>
      <c r="BC9" s="29">
        <v>0</v>
      </c>
      <c r="BD9" s="23">
        <f>BE9+BF9+BG9+BH9+BI9+BJ9</f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11">
        <v>0</v>
      </c>
      <c r="BK9" s="6">
        <v>0</v>
      </c>
      <c r="BL9" s="6">
        <v>0</v>
      </c>
      <c r="BM9" s="6">
        <v>0</v>
      </c>
      <c r="BN9" s="6">
        <v>0</v>
      </c>
      <c r="BO9" s="4">
        <f>BL9+BM9+BN9</f>
        <v>0</v>
      </c>
      <c r="BP9" s="6">
        <v>0</v>
      </c>
      <c r="BQ9" s="6">
        <v>0</v>
      </c>
      <c r="BR9" s="6">
        <v>0</v>
      </c>
      <c r="BS9" s="5">
        <f>BP9+BQ9+BR9</f>
        <v>0</v>
      </c>
      <c r="BT9" s="6"/>
      <c r="BU9" s="6"/>
      <c r="BV9" s="6"/>
      <c r="BW9" s="6"/>
      <c r="BX9" s="6" t="s">
        <v>56</v>
      </c>
      <c r="BY9" s="16" t="s">
        <v>91</v>
      </c>
      <c r="BZ9" s="17" t="s">
        <v>92</v>
      </c>
    </row>
    <row r="12" spans="1:78" x14ac:dyDescent="0.25">
      <c r="A12" s="24"/>
      <c r="B12" s="24" t="s">
        <v>100</v>
      </c>
      <c r="C12" s="24"/>
      <c r="L12" s="24"/>
      <c r="M12" s="24" t="s">
        <v>89</v>
      </c>
    </row>
    <row r="13" spans="1:78" x14ac:dyDescent="0.25">
      <c r="A13" s="72" t="s">
        <v>88</v>
      </c>
      <c r="B13" s="72"/>
      <c r="C13" s="72"/>
      <c r="L13" s="72" t="s">
        <v>94</v>
      </c>
      <c r="M13" s="72"/>
    </row>
    <row r="14" spans="1:78" s="25" customFormat="1" ht="21" x14ac:dyDescent="0.35">
      <c r="A14" s="26" t="s">
        <v>81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R14" s="24"/>
      <c r="S14" s="24"/>
      <c r="U14" s="24"/>
      <c r="V14" s="24"/>
      <c r="W14" s="24"/>
      <c r="Y14" s="24"/>
      <c r="Z14" s="24"/>
      <c r="AA14" s="24"/>
      <c r="AB14" s="24"/>
      <c r="AC14" s="24"/>
      <c r="AD14" s="24"/>
      <c r="AE14" s="24"/>
      <c r="AG14" s="24"/>
      <c r="AH14" s="24"/>
      <c r="AI14" s="24"/>
      <c r="AJ14" s="24"/>
      <c r="AL14" s="24"/>
      <c r="AM14" s="24"/>
      <c r="AN14" s="24"/>
      <c r="AP14" s="24"/>
      <c r="AQ14" s="24"/>
      <c r="AR14" s="24"/>
      <c r="AS14" s="24"/>
      <c r="AT14" s="24"/>
      <c r="AU14" s="24"/>
      <c r="AV14" s="24"/>
      <c r="AW14" s="24"/>
      <c r="AX14" s="24"/>
      <c r="AZ14" s="24"/>
      <c r="BA14" s="24"/>
      <c r="BB14" s="24"/>
      <c r="BC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P14" s="24"/>
      <c r="BQ14" s="24"/>
      <c r="BR14" s="24"/>
      <c r="BT14" s="24"/>
      <c r="BU14" s="24"/>
      <c r="BV14" s="24"/>
      <c r="BW14" s="24"/>
      <c r="BX14" s="24"/>
      <c r="BY14" s="24"/>
      <c r="BZ14" s="24"/>
    </row>
    <row r="15" spans="1:78" ht="21" x14ac:dyDescent="0.25">
      <c r="A15" s="73" t="s">
        <v>85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1:78" ht="21" x14ac:dyDescent="0.25">
      <c r="A16" s="73" t="s">
        <v>86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1:23" ht="21" x14ac:dyDescent="0.25">
      <c r="A17" s="73" t="s">
        <v>83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1:23" x14ac:dyDescent="0.25">
      <c r="A18" s="20"/>
    </row>
    <row r="19" spans="1:23" x14ac:dyDescent="0.25">
      <c r="A19" s="71" t="s">
        <v>84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</row>
    <row r="20" spans="1:23" ht="56.25" customHeight="1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</row>
    <row r="30" spans="1:23" x14ac:dyDescent="0.25">
      <c r="A30" s="22"/>
    </row>
    <row r="31" spans="1:23" x14ac:dyDescent="0.25">
      <c r="A31" s="21"/>
    </row>
    <row r="32" spans="1:23" x14ac:dyDescent="0.25">
      <c r="A32" s="21"/>
    </row>
  </sheetData>
  <dataConsolidate/>
  <mergeCells count="79">
    <mergeCell ref="A13:C13"/>
    <mergeCell ref="L13:M13"/>
    <mergeCell ref="A15:P15"/>
    <mergeCell ref="A16:P16"/>
    <mergeCell ref="A17:P17"/>
    <mergeCell ref="A19:W20"/>
    <mergeCell ref="BL6:BN7"/>
    <mergeCell ref="AU7:AV7"/>
    <mergeCell ref="R6:S6"/>
    <mergeCell ref="R7:R8"/>
    <mergeCell ref="AH7:AH8"/>
    <mergeCell ref="T6:T8"/>
    <mergeCell ref="X6:X8"/>
    <mergeCell ref="AK6:AK8"/>
    <mergeCell ref="AO6:AO8"/>
    <mergeCell ref="AI7:AI8"/>
    <mergeCell ref="AJ7:AJ8"/>
    <mergeCell ref="AL7:AL8"/>
    <mergeCell ref="S7:S8"/>
    <mergeCell ref="AX6:AX8"/>
    <mergeCell ref="V7:V8"/>
    <mergeCell ref="BO6:BO8"/>
    <mergeCell ref="BP6:BR7"/>
    <mergeCell ref="BS6:BS8"/>
    <mergeCell ref="AZ7:AZ8"/>
    <mergeCell ref="BE7:BE8"/>
    <mergeCell ref="BE6:BK6"/>
    <mergeCell ref="BB7:BC7"/>
    <mergeCell ref="AZ6:BB6"/>
    <mergeCell ref="BA7:BA8"/>
    <mergeCell ref="BJ7:BK7"/>
    <mergeCell ref="BI7:BI8"/>
    <mergeCell ref="BH7:BH8"/>
    <mergeCell ref="BG7:BG8"/>
    <mergeCell ref="BF7:BF8"/>
    <mergeCell ref="BD6:BD8"/>
    <mergeCell ref="U6:W6"/>
    <mergeCell ref="Y6:AE6"/>
    <mergeCell ref="AF6:AF8"/>
    <mergeCell ref="AG6:AJ6"/>
    <mergeCell ref="AA7:AA8"/>
    <mergeCell ref="AB7:AB8"/>
    <mergeCell ref="U7:U8"/>
    <mergeCell ref="W7:W8"/>
    <mergeCell ref="Y7:Y8"/>
    <mergeCell ref="Z7:Z8"/>
    <mergeCell ref="AG7:AG8"/>
    <mergeCell ref="AC7:AC8"/>
    <mergeCell ref="AD7:AE7"/>
    <mergeCell ref="BZ7:BZ8"/>
    <mergeCell ref="AN7:AN8"/>
    <mergeCell ref="AP7:AP8"/>
    <mergeCell ref="AQ7:AQ8"/>
    <mergeCell ref="AR7:AR8"/>
    <mergeCell ref="AS7:AS8"/>
    <mergeCell ref="AT7:AT8"/>
    <mergeCell ref="BT6:BW7"/>
    <mergeCell ref="AP6:AV6"/>
    <mergeCell ref="BX6:BZ6"/>
    <mergeCell ref="AY6:AY8"/>
    <mergeCell ref="AL6:AN6"/>
    <mergeCell ref="BY7:BY8"/>
    <mergeCell ref="AM7:AM8"/>
    <mergeCell ref="BX7:BX8"/>
    <mergeCell ref="AW6:AW8"/>
    <mergeCell ref="A6:A8"/>
    <mergeCell ref="B6:B8"/>
    <mergeCell ref="C6:D6"/>
    <mergeCell ref="E6:E8"/>
    <mergeCell ref="K6:K8"/>
    <mergeCell ref="F6:J7"/>
    <mergeCell ref="L6:L8"/>
    <mergeCell ref="Q6:Q8"/>
    <mergeCell ref="C7:C8"/>
    <mergeCell ref="D7:D8"/>
    <mergeCell ref="M6:M8"/>
    <mergeCell ref="N6:N8"/>
    <mergeCell ref="O6:O8"/>
    <mergeCell ref="P6:P8"/>
  </mergeCells>
  <conditionalFormatting sqref="Q9">
    <cfRule type="cellIs" dxfId="1" priority="1" operator="greaterThan">
      <formula>$T$9=$X$9</formula>
    </cfRule>
  </conditionalFormatting>
  <conditionalFormatting sqref="R12">
    <cfRule type="cellIs" dxfId="0" priority="2" operator="greaterThan">
      <formula>$T$9</formula>
    </cfRule>
  </conditionalFormatting>
  <dataValidations xWindow="627" yWindow="469" count="15">
    <dataValidation type="whole" allowBlank="1" showInputMessage="1" showErrorMessage="1" sqref="BP9:BR9 R9:S9 U9:W9 Y9:AD9 AG9:AJ9 AL9:AN9 AP9:AU9 AZ9:BB9 BE9:BJ9 BL9:BN9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9" xr:uid="{00000000-0002-0000-0000-000001000000}">
      <formula1>Q9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9" xr:uid="{00000000-0002-0000-0000-000002000000}">
      <formula1>R9+S9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9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F9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K9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O9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Y9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D9" xr:uid="{00000000-0002-0000-0000-000008000000}"/>
    <dataValidation type="textLength" allowBlank="1" showInputMessage="1" showErrorMessage="1" sqref="A9" xr:uid="{00000000-0002-0000-0000-000009000000}">
      <formula1>0</formula1>
      <formula2>5000</formula2>
    </dataValidation>
    <dataValidation type="textLength" allowBlank="1" showInputMessage="1" showErrorMessage="1" sqref="BC9 BK9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9" xr:uid="{00000000-0002-0000-0000-00000B000000}"/>
    <dataValidation allowBlank="1" showInputMessage="1" showErrorMessage="1" prompt="Menționează ce seturi de date suplimentare ați publicat din oficiu" sqref="L9:M9" xr:uid="{00000000-0002-0000-0000-00000C000000}"/>
    <dataValidation allowBlank="1" showInputMessage="1" showErrorMessage="1" prompt="Menționează ce măsuri ați propus pentru publicare" sqref="P9" xr:uid="{00000000-0002-0000-0000-00000E000000}"/>
    <dataValidation allowBlank="1" showInputMessage="1" showErrorMessage="1" prompt="NU SE COMPLETEAZĂ! Calculează automat! _x000a_" sqref="BO9 BS9" xr:uid="{00000000-0002-0000-0000-00000F000000}"/>
  </dataValidation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27" yWindow="469" count="4"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Sheet1!$B$2:$B$5</xm:f>
          </x14:formula1>
          <xm:sqref>E9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Sheet1!$D$2:$D$3</xm:f>
          </x14:formula1>
          <xm:sqref>C9:D9</xm:sqref>
        </x14:dataValidation>
        <x14:dataValidation type="list" allowBlank="1" showInputMessage="1" showErrorMessage="1" prompt="Selectează varianta de răspuns apăsând pe iconița din dreapta acestui mesaj" xr:uid="{00000000-0002-0000-0000-000012000000}">
          <x14:formula1>
            <xm:f>Sheet1!$F$2:$F$3</xm:f>
          </x14:formula1>
          <xm:sqref>BX9 F9:I9 K9 N9:O9</xm:sqref>
        </x14:dataValidation>
        <x14:dataValidation type="list" allowBlank="1" showInputMessage="1" showErrorMessage="1" prompt="Selectează varianta de răspuns apăsând pe iconița din dreapta acestui mesaj _x000a_ " xr:uid="{00000000-0002-0000-0000-000013000000}">
          <x14:formula1>
            <xm:f>Sheet1!$B$2:$B$5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2025-04-02T05:56:52Z</dcterms:modified>
</cp:coreProperties>
</file>