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defaultThemeVersion="124226"/>
  <xr:revisionPtr revIDLastSave="0" documentId="13_ncr:1_{6743F382-517B-450C-B507-B1E7B1EE8673}" xr6:coauthVersionLast="47" xr6:coauthVersionMax="47" xr10:uidLastSave="{00000000-0000-0000-0000-000000000000}"/>
  <workbookProtection workbookAlgorithmName="SHA-512" workbookHashValue="ByaFgTYmrX0V7nYKmuR6NepH8fcfI77dek1a6IV9eTCFaR4v5w/7861Dh1UvG19Z3U2+OxrNCAsNV6RUpx6oDw==" workbookSaltValue="kqtRb8rB8LQv6/UC4YfBTw==" workbookSpinCount="100000" lockStructure="1"/>
  <bookViews>
    <workbookView xWindow="-120" yWindow="-120" windowWidth="19440" windowHeight="15000" xr2:uid="{00000000-000D-0000-FFFF-FFFF00000000}"/>
  </bookViews>
  <sheets>
    <sheet name="AUTORITATE" sheetId="21" r:id="rId1"/>
    <sheet name="Sheet1" sheetId="44" r:id="rId2"/>
  </sheets>
  <definedNames>
    <definedName name="_xlnm._FilterDatabase" localSheetId="0" hidden="1">AUTORITATE!$A$6:$BZ$9</definedName>
  </definedNames>
  <calcPr calcId="191029"/>
</workbook>
</file>

<file path=xl/calcChain.xml><?xml version="1.0" encoding="utf-8"?>
<calcChain xmlns="http://schemas.openxmlformats.org/spreadsheetml/2006/main">
  <c r="X9" i="21" l="1"/>
  <c r="T9" i="21"/>
  <c r="BS9" i="21" l="1"/>
  <c r="BO9" i="21"/>
  <c r="BD9" i="21"/>
  <c r="AY9" i="21"/>
  <c r="AO9" i="21"/>
  <c r="AK9" i="21"/>
  <c r="AF9" i="21"/>
  <c r="Q9" i="21"/>
</calcChain>
</file>

<file path=xl/sharedStrings.xml><?xml version="1.0" encoding="utf-8"?>
<sst xmlns="http://schemas.openxmlformats.org/spreadsheetml/2006/main" count="140" uniqueCount="104">
  <si>
    <t>Colaborarea cu direcțiile de specialitate</t>
  </si>
  <si>
    <t>Locul afișării informaţiilor/documentelor comunicate din oficiu</t>
  </si>
  <si>
    <t>Seturi de date suplimentare publicate din oficiu</t>
  </si>
  <si>
    <t>De la persoane fizice</t>
  </si>
  <si>
    <t>De la persoane juridice</t>
  </si>
  <si>
    <t>Pe suport electronic</t>
  </si>
  <si>
    <t>Verbal</t>
  </si>
  <si>
    <t>Departajare pe domenii de interes</t>
  </si>
  <si>
    <t>Umane</t>
  </si>
  <si>
    <t>Resurse disponibile</t>
  </si>
  <si>
    <t>Costuri</t>
  </si>
  <si>
    <t>Materiale</t>
  </si>
  <si>
    <t>Creşterea eficienţei accesului la informaţii de interes public</t>
  </si>
  <si>
    <t>Punctele pe care le consideraţi necesar a fi îmbunătăţite la nivelul instituţiei dumneavoastră pentru creşterea eficienţei procesului de asigurare a accesului la informaţii de interes public:</t>
  </si>
  <si>
    <t>Nr. de plângeri in instanţă la adresa instituţiei în baza Legii nr. 544/2001, cu modificările şi completările ulterioare</t>
  </si>
  <si>
    <t>Nr.  de reclamaţii administrative la adresa instituţiei publice în baza Legii nr. 544/ 2001, cu modificările şi completările ulterioare</t>
  </si>
  <si>
    <t xml:space="preserve">Nr. de solicitări respinse </t>
  </si>
  <si>
    <t>Redirecţionate către alte instituţii</t>
  </si>
  <si>
    <t>Nr. de solicitări soluţionate favorabil</t>
  </si>
  <si>
    <t>După modalitatea de adresare</t>
  </si>
  <si>
    <t>Pe suport de hârtie</t>
  </si>
  <si>
    <t>În funcţie de solicitant</t>
  </si>
  <si>
    <t>Nr. total de solicitări de informaţii de interes public</t>
  </si>
  <si>
    <t>Măsurile luate pentru îmbunătăţirea procesului de asigurare a accesului la informaţii de interes public</t>
  </si>
  <si>
    <t>Soluționate favorabil în termen de 10 zile</t>
  </si>
  <si>
    <t>Soluționate favorabil în termen de 30 zile</t>
  </si>
  <si>
    <t>Termen de răspuns</t>
  </si>
  <si>
    <t>Modul de comunicare</t>
  </si>
  <si>
    <t>Comunicare electronică</t>
  </si>
  <si>
    <t>Comunicare verbală</t>
  </si>
  <si>
    <t>Comunicare în format hârtie</t>
  </si>
  <si>
    <t>Utilizarea banilor publici (contracte, investiții, cheltuieli)</t>
  </si>
  <si>
    <t>Modul de îndeplinire a atribuțiilor instituției publice</t>
  </si>
  <si>
    <t>Acte normative, reglementări</t>
  </si>
  <si>
    <t>Activitatea liderilor instituției</t>
  </si>
  <si>
    <t>Motivul respingerii</t>
  </si>
  <si>
    <t>Exceptate, conform legii</t>
  </si>
  <si>
    <t>Informații inexistente</t>
  </si>
  <si>
    <t>Departajate pe domenii de interes</t>
  </si>
  <si>
    <t>Utilizarea banilor publici(contracte, investiții, cheltuieli etc)</t>
  </si>
  <si>
    <t>Informații privind modul de aplicare a Legii nr. 544/2001, cu modificările și completările ulterioare</t>
  </si>
  <si>
    <t>Respinse</t>
  </si>
  <si>
    <t>Soluționate favorabil</t>
  </si>
  <si>
    <t>În curs de soluționare</t>
  </si>
  <si>
    <t>Total</t>
  </si>
  <si>
    <t>Solicitări pentru care a fost depășit termenul</t>
  </si>
  <si>
    <t>Totale de functionare ale compartimentului</t>
  </si>
  <si>
    <t>Sume incasate din serviciul de copiere</t>
  </si>
  <si>
    <t>Contravaloarea serviciului de copiere (lei/pag)</t>
  </si>
  <si>
    <t>Care este documentul care sta la baza stabilirii contravalorii servicului de copiere?</t>
  </si>
  <si>
    <t>pe pagina de internet</t>
  </si>
  <si>
    <t>la sediul institutiei</t>
  </si>
  <si>
    <t>foarte buna</t>
  </si>
  <si>
    <t>buna</t>
  </si>
  <si>
    <t>suficiente</t>
  </si>
  <si>
    <t>insuficiente</t>
  </si>
  <si>
    <t>nu</t>
  </si>
  <si>
    <t>da</t>
  </si>
  <si>
    <t>satisfacatoare</t>
  </si>
  <si>
    <t>nesatisfacatoare</t>
  </si>
  <si>
    <t>Informații publicate în format deschis</t>
  </si>
  <si>
    <t xml:space="preserve">Altele </t>
  </si>
  <si>
    <t>Mentionati principalele cauze pentru care anumite raspunsuri nu au fost transmise in termenul legal</t>
  </si>
  <si>
    <t>Ce masuri au fost luate pentru ca acaeasta problema sa fie rezolvata</t>
  </si>
  <si>
    <t>nr.</t>
  </si>
  <si>
    <t>Altele</t>
  </si>
  <si>
    <t>Alte motive</t>
  </si>
  <si>
    <t>Denumirea autorității</t>
  </si>
  <si>
    <t>menționare</t>
  </si>
  <si>
    <t>Utilizarea banilor publici (contracte, investiţii, cheltuieli, etc)</t>
  </si>
  <si>
    <t>Modul de îndeplinire a atribuţiilor instituţiei publice</t>
  </si>
  <si>
    <t>Activitatea liderilor instituţiei</t>
  </si>
  <si>
    <t>Informaţii privind modul de aplicare a Legii nr. 544/2001,  cu modificările şi completările ulterioare</t>
  </si>
  <si>
    <t>Aprecierea specifică a activității instituției</t>
  </si>
  <si>
    <t>în presa</t>
  </si>
  <si>
    <t>alte modalități</t>
  </si>
  <si>
    <t>Afișarea informațiilor a fost sufiecient de vizibilă pentru cei interesați</t>
  </si>
  <si>
    <t>Soluții pentru creșterea vizibilității informațiilor publicate aplicate de către instituția dvs.</t>
  </si>
  <si>
    <t>Seturi de date suplimentare din oficiu, față de cele minimale prevazute de lege, au fost publicate de instituția dvs</t>
  </si>
  <si>
    <t>Măsuri propuse pentru publicarea unui număr cât mai mare de seturi de date în format deschis</t>
  </si>
  <si>
    <t>Dețineți bibliotecă virtuală/ punct de informare</t>
  </si>
  <si>
    <t>PRECIZĂRI legate de completarea machetelor:</t>
  </si>
  <si>
    <t>în Monitorul Oficial</t>
  </si>
  <si>
    <t>3. În cazul în care nu coincid totalurile din coloanele colorate, va apărea mesajul NU E BINE sub rând</t>
  </si>
  <si>
    <t>Avem rugămintea ca acest document să fie transmis tuturor instituțiilor subordonate/APL/UAT-urilor în vederea completării, urmând a fi transmise către SGG împreună cu cel al dvs., prin e-mail (1 e-mail cuprinzând toate xls.-urile primite)</t>
  </si>
  <si>
    <r>
      <rPr>
        <sz val="16"/>
        <color rgb="FFFF0000"/>
        <rFont val="Times New Roman"/>
        <family val="1"/>
      </rPr>
      <t xml:space="preserve">1.  </t>
    </r>
    <r>
      <rPr>
        <sz val="16"/>
        <color rgb="FFFF0000"/>
        <rFont val="Calibri"/>
        <family val="2"/>
        <scheme val="minor"/>
      </rPr>
      <t>Coloanele B, C, D, E, F, G, H, I, K, N, O – au variante de răspuns predefinite. Nu completați dvs. doar selectați răspunsul potrivit</t>
    </r>
  </si>
  <si>
    <r>
      <rPr>
        <sz val="16"/>
        <color rgb="FFFF0000"/>
        <rFont val="Times New Roman"/>
        <family val="1"/>
      </rPr>
      <t xml:space="preserve">2.  </t>
    </r>
    <r>
      <rPr>
        <sz val="16"/>
        <color rgb="FFFF0000"/>
        <rFont val="Calibri"/>
        <family val="2"/>
        <scheme val="minor"/>
      </rPr>
      <t>Coloanele colorate nu se pot completa - acestea realizează automat totalul (fiecărui criteriu îi este alocat o culoare)</t>
    </r>
  </si>
  <si>
    <t xml:space="preserve">Pe pagina de internet a instutiei actualizata wwwprimariagorgota .ro </t>
  </si>
  <si>
    <t>Dumitru Ionut Nicolae</t>
  </si>
  <si>
    <t xml:space="preserve">Intocmit </t>
  </si>
  <si>
    <t xml:space="preserve">Vor fi analizate cererile cu informatii de interes public spre a fi propuse conducerii in vederea publicarii pe site-ul instititiei. </t>
  </si>
  <si>
    <t>Participarea  la sesiuni de perfectionare pe tema Lg 544/2001</t>
  </si>
  <si>
    <t>Afisarea informatiilor pe pagina de internet a institutiei.</t>
  </si>
  <si>
    <t>Nu e cazul</t>
  </si>
  <si>
    <t>Insp. Alecu  Costela</t>
  </si>
  <si>
    <t>PRIMARIA COMUNA GORGOTA  - AN 2023</t>
  </si>
  <si>
    <t xml:space="preserve">GORGOTA </t>
  </si>
  <si>
    <t xml:space="preserve"> </t>
  </si>
  <si>
    <t xml:space="preserve">          CUI :2845354</t>
  </si>
  <si>
    <t xml:space="preserve">          COMUNA </t>
  </si>
  <si>
    <t xml:space="preserve">       PRIMAR</t>
  </si>
  <si>
    <t>MACHETA  AN 2023</t>
  </si>
  <si>
    <t xml:space="preserve">LG. 544/ </t>
  </si>
  <si>
    <t xml:space="preserve">           NR.1126/ 13.03.2024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</si>
</sst>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6"/>
      <color rgb="FFFF0000"/>
      <name val="Calibri"/>
      <family val="2"/>
      <scheme val="minor"/>
    </font>
    <font>
      <sz val="16"/>
      <color rgb="FFFF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4" fillId="3" borderId="1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4" fillId="4" borderId="1" xfId="0" applyFont="1" applyFill="1" applyBorder="1" applyAlignment="1">
      <alignment wrapText="1"/>
    </xf>
    <xf numFmtId="0" fontId="4" fillId="5" borderId="1" xfId="0" applyFont="1" applyFill="1" applyBorder="1" applyAlignment="1">
      <alignment wrapText="1"/>
    </xf>
    <xf numFmtId="0" fontId="4" fillId="6" borderId="1" xfId="0" applyFont="1" applyFill="1" applyBorder="1" applyAlignment="1">
      <alignment wrapText="1"/>
    </xf>
    <xf numFmtId="0" fontId="4" fillId="0" borderId="1" xfId="0" applyFont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1" fillId="0" borderId="7" xfId="0" applyFont="1" applyBorder="1" applyAlignment="1" applyProtection="1">
      <alignment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horizontal="left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wrapText="1"/>
      <protection locked="0"/>
    </xf>
    <xf numFmtId="0" fontId="5" fillId="0" borderId="2" xfId="0" applyFont="1" applyBorder="1" applyAlignment="1" applyProtection="1">
      <alignment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16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 indent="8"/>
    </xf>
    <xf numFmtId="0" fontId="6" fillId="0" borderId="0" xfId="0" applyFont="1" applyAlignment="1">
      <alignment horizontal="left" vertical="center" indent="5"/>
    </xf>
    <xf numFmtId="0" fontId="4" fillId="4" borderId="26" xfId="0" applyFont="1" applyFill="1" applyBorder="1" applyAlignment="1">
      <alignment wrapText="1"/>
    </xf>
    <xf numFmtId="0" fontId="7" fillId="0" borderId="0" xfId="0" applyFont="1" applyProtection="1">
      <protection locked="0"/>
    </xf>
    <xf numFmtId="0" fontId="7" fillId="0" borderId="0" xfId="0" applyFont="1"/>
    <xf numFmtId="0" fontId="9" fillId="0" borderId="0" xfId="0" applyFont="1" applyAlignment="1">
      <alignment vertical="center"/>
    </xf>
    <xf numFmtId="0" fontId="9" fillId="0" borderId="0" xfId="0" applyFont="1" applyProtection="1">
      <protection locked="0"/>
    </xf>
    <xf numFmtId="0" fontId="4" fillId="0" borderId="25" xfId="0" applyFont="1" applyBorder="1" applyAlignment="1" applyProtection="1">
      <alignment horizontal="left" vertical="center" wrapText="1"/>
      <protection locked="0"/>
    </xf>
    <xf numFmtId="0" fontId="4" fillId="0" borderId="24" xfId="0" applyFont="1" applyBorder="1" applyAlignment="1" applyProtection="1">
      <alignment horizontal="left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3" borderId="4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16" xfId="0" applyFont="1" applyBorder="1" applyAlignment="1" applyProtection="1">
      <alignment horizontal="center" vertical="center" wrapText="1"/>
      <protection locked="0"/>
    </xf>
    <xf numFmtId="0" fontId="2" fillId="0" borderId="17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4" borderId="4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0" borderId="3" xfId="0" applyFont="1" applyBorder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0" fontId="2" fillId="5" borderId="9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center" vertical="center" wrapText="1"/>
    </xf>
    <xf numFmtId="0" fontId="1" fillId="0" borderId="18" xfId="0" applyFont="1" applyBorder="1" applyAlignment="1" applyProtection="1">
      <alignment horizontal="center" vertical="center" wrapText="1"/>
      <protection locked="0"/>
    </xf>
    <xf numFmtId="0" fontId="1" fillId="0" borderId="19" xfId="0" applyFont="1" applyBorder="1" applyAlignment="1" applyProtection="1">
      <alignment horizontal="center" vertical="center" wrapText="1"/>
      <protection locked="0"/>
    </xf>
    <xf numFmtId="0" fontId="1" fillId="0" borderId="20" xfId="0" applyFont="1" applyBorder="1" applyAlignment="1" applyProtection="1">
      <alignment horizontal="center" vertical="center" wrapText="1"/>
      <protection locked="0"/>
    </xf>
    <xf numFmtId="0" fontId="1" fillId="0" borderId="21" xfId="0" applyFont="1" applyBorder="1" applyAlignment="1" applyProtection="1">
      <alignment horizontal="center" vertical="center" wrapText="1"/>
      <protection locked="0"/>
    </xf>
    <xf numFmtId="0" fontId="1" fillId="0" borderId="22" xfId="0" applyFont="1" applyBorder="1" applyAlignment="1" applyProtection="1">
      <alignment horizontal="center" vertical="center" wrapText="1"/>
      <protection locked="0"/>
    </xf>
    <xf numFmtId="0" fontId="1" fillId="0" borderId="23" xfId="0" applyFont="1" applyBorder="1" applyAlignment="1" applyProtection="1">
      <alignment horizontal="center" vertical="center" wrapText="1"/>
      <protection locked="0"/>
    </xf>
    <xf numFmtId="0" fontId="2" fillId="6" borderId="9" xfId="0" applyFont="1" applyFill="1" applyBorder="1" applyAlignment="1">
      <alignment horizontal="center" vertical="center" wrapText="1"/>
    </xf>
    <xf numFmtId="0" fontId="2" fillId="6" borderId="10" xfId="0" applyFont="1" applyFill="1" applyBorder="1" applyAlignment="1">
      <alignment horizontal="center" vertical="center" wrapText="1"/>
    </xf>
    <xf numFmtId="0" fontId="2" fillId="6" borderId="11" xfId="0" applyFont="1" applyFill="1" applyBorder="1" applyAlignment="1">
      <alignment horizontal="center" vertical="center" wrapText="1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>
      <alignment horizontal="center" vertical="center" wrapText="1"/>
    </xf>
    <xf numFmtId="0" fontId="7" fillId="0" borderId="0" xfId="0" applyFont="1" applyAlignment="1" applyProtection="1">
      <alignment horizontal="center"/>
      <protection locked="0"/>
    </xf>
    <xf numFmtId="0" fontId="10" fillId="0" borderId="0" xfId="0" applyFont="1" applyAlignment="1">
      <alignment horizontal="left" vertic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Z32"/>
  <sheetViews>
    <sheetView tabSelected="1" zoomScale="75" zoomScaleNormal="75" workbookViewId="0">
      <selection activeCell="A4" sqref="A4"/>
    </sheetView>
  </sheetViews>
  <sheetFormatPr defaultColWidth="9" defaultRowHeight="15" x14ac:dyDescent="0.25"/>
  <cols>
    <col min="1" max="1" width="16.5703125" style="7" customWidth="1"/>
    <col min="2" max="2" width="21.85546875" style="7" customWidth="1"/>
    <col min="3" max="10" width="9" style="7"/>
    <col min="11" max="12" width="10.42578125" style="7" customWidth="1"/>
    <col min="13" max="13" width="16.7109375" style="7" customWidth="1"/>
    <col min="14" max="14" width="12.5703125" style="7" customWidth="1"/>
    <col min="15" max="15" width="9" style="7"/>
    <col min="16" max="16" width="15.28515625" style="7" customWidth="1"/>
    <col min="18" max="19" width="9" style="7"/>
    <col min="21" max="23" width="9" style="7"/>
    <col min="25" max="31" width="9" style="7"/>
    <col min="33" max="36" width="9" style="7"/>
    <col min="38" max="40" width="9" style="7"/>
    <col min="42" max="47" width="9" style="7"/>
    <col min="48" max="50" width="9" style="7" customWidth="1"/>
    <col min="52" max="55" width="9" style="7"/>
    <col min="57" max="62" width="9" style="7"/>
    <col min="63" max="63" width="9" style="7" customWidth="1"/>
    <col min="64" max="66" width="9" style="7"/>
    <col min="68" max="70" width="9" style="7"/>
    <col min="72" max="75" width="9" style="7" hidden="1" customWidth="1"/>
    <col min="76" max="78" width="9" style="7"/>
  </cols>
  <sheetData>
    <row r="2" spans="1:78" x14ac:dyDescent="0.25">
      <c r="A2" s="7" t="s">
        <v>99</v>
      </c>
      <c r="B2" s="7" t="s">
        <v>96</v>
      </c>
    </row>
    <row r="3" spans="1:78" x14ac:dyDescent="0.25">
      <c r="A3" s="7" t="s">
        <v>98</v>
      </c>
      <c r="B3" s="7" t="s">
        <v>97</v>
      </c>
      <c r="E3" s="7" t="s">
        <v>101</v>
      </c>
      <c r="G3" s="7" t="s">
        <v>102</v>
      </c>
      <c r="H3" s="7">
        <v>2001</v>
      </c>
    </row>
    <row r="4" spans="1:78" x14ac:dyDescent="0.25">
      <c r="A4" s="7" t="s">
        <v>103</v>
      </c>
    </row>
    <row r="5" spans="1:78" ht="15.75" thickBot="1" x14ac:dyDescent="0.3"/>
    <row r="6" spans="1:78" ht="25.5" customHeight="1" x14ac:dyDescent="0.25">
      <c r="A6" s="30" t="s">
        <v>67</v>
      </c>
      <c r="B6" s="30" t="s">
        <v>73</v>
      </c>
      <c r="C6" s="30" t="s">
        <v>9</v>
      </c>
      <c r="D6" s="30"/>
      <c r="E6" s="30" t="s">
        <v>0</v>
      </c>
      <c r="F6" s="30" t="s">
        <v>1</v>
      </c>
      <c r="G6" s="30"/>
      <c r="H6" s="30"/>
      <c r="I6" s="30"/>
      <c r="J6" s="30"/>
      <c r="K6" s="36" t="s">
        <v>76</v>
      </c>
      <c r="L6" s="30" t="s">
        <v>2</v>
      </c>
      <c r="M6" s="36" t="s">
        <v>77</v>
      </c>
      <c r="N6" s="36" t="s">
        <v>78</v>
      </c>
      <c r="O6" s="36" t="s">
        <v>60</v>
      </c>
      <c r="P6" s="36" t="s">
        <v>79</v>
      </c>
      <c r="Q6" s="33" t="s">
        <v>22</v>
      </c>
      <c r="R6" s="30" t="s">
        <v>21</v>
      </c>
      <c r="S6" s="30"/>
      <c r="T6" s="33" t="s">
        <v>22</v>
      </c>
      <c r="U6" s="30" t="s">
        <v>19</v>
      </c>
      <c r="V6" s="30"/>
      <c r="W6" s="30"/>
      <c r="X6" s="33" t="s">
        <v>22</v>
      </c>
      <c r="Y6" s="30" t="s">
        <v>7</v>
      </c>
      <c r="Z6" s="30"/>
      <c r="AA6" s="30"/>
      <c r="AB6" s="30"/>
      <c r="AC6" s="30"/>
      <c r="AD6" s="30"/>
      <c r="AE6" s="30"/>
      <c r="AF6" s="52" t="s">
        <v>18</v>
      </c>
      <c r="AG6" s="30" t="s">
        <v>26</v>
      </c>
      <c r="AH6" s="30"/>
      <c r="AI6" s="30"/>
      <c r="AJ6" s="30"/>
      <c r="AK6" s="52" t="s">
        <v>18</v>
      </c>
      <c r="AL6" s="30" t="s">
        <v>27</v>
      </c>
      <c r="AM6" s="30"/>
      <c r="AN6" s="30"/>
      <c r="AO6" s="52" t="s">
        <v>18</v>
      </c>
      <c r="AP6" s="43" t="s">
        <v>38</v>
      </c>
      <c r="AQ6" s="44"/>
      <c r="AR6" s="44"/>
      <c r="AS6" s="44"/>
      <c r="AT6" s="44"/>
      <c r="AU6" s="44"/>
      <c r="AV6" s="45"/>
      <c r="AW6" s="36" t="s">
        <v>62</v>
      </c>
      <c r="AX6" s="36" t="s">
        <v>63</v>
      </c>
      <c r="AY6" s="47" t="s">
        <v>16</v>
      </c>
      <c r="AZ6" s="43" t="s">
        <v>35</v>
      </c>
      <c r="BA6" s="44"/>
      <c r="BB6" s="44"/>
      <c r="BC6" s="19"/>
      <c r="BD6" s="47" t="s">
        <v>16</v>
      </c>
      <c r="BE6" s="43" t="s">
        <v>38</v>
      </c>
      <c r="BF6" s="44"/>
      <c r="BG6" s="44"/>
      <c r="BH6" s="44"/>
      <c r="BI6" s="44"/>
      <c r="BJ6" s="44"/>
      <c r="BK6" s="45"/>
      <c r="BL6" s="60" t="s">
        <v>15</v>
      </c>
      <c r="BM6" s="61"/>
      <c r="BN6" s="62"/>
      <c r="BO6" s="57" t="s">
        <v>44</v>
      </c>
      <c r="BP6" s="60" t="s">
        <v>14</v>
      </c>
      <c r="BQ6" s="61"/>
      <c r="BR6" s="62"/>
      <c r="BS6" s="66" t="s">
        <v>44</v>
      </c>
      <c r="BT6" s="30" t="s">
        <v>10</v>
      </c>
      <c r="BU6" s="30"/>
      <c r="BV6" s="30"/>
      <c r="BW6" s="30"/>
      <c r="BX6" s="30" t="s">
        <v>12</v>
      </c>
      <c r="BY6" s="30"/>
      <c r="BZ6" s="46"/>
    </row>
    <row r="7" spans="1:78" ht="33" customHeight="1" x14ac:dyDescent="0.25">
      <c r="A7" s="31"/>
      <c r="B7" s="31"/>
      <c r="C7" s="31" t="s">
        <v>8</v>
      </c>
      <c r="D7" s="31" t="s">
        <v>11</v>
      </c>
      <c r="E7" s="31"/>
      <c r="F7" s="31"/>
      <c r="G7" s="31"/>
      <c r="H7" s="31"/>
      <c r="I7" s="31"/>
      <c r="J7" s="31"/>
      <c r="K7" s="37"/>
      <c r="L7" s="31"/>
      <c r="M7" s="37"/>
      <c r="N7" s="37"/>
      <c r="O7" s="37"/>
      <c r="P7" s="37"/>
      <c r="Q7" s="34"/>
      <c r="R7" s="31" t="s">
        <v>3</v>
      </c>
      <c r="S7" s="31" t="s">
        <v>4</v>
      </c>
      <c r="T7" s="34"/>
      <c r="U7" s="31" t="s">
        <v>20</v>
      </c>
      <c r="V7" s="31" t="s">
        <v>5</v>
      </c>
      <c r="W7" s="31" t="s">
        <v>6</v>
      </c>
      <c r="X7" s="34"/>
      <c r="Y7" s="31" t="s">
        <v>69</v>
      </c>
      <c r="Z7" s="31" t="s">
        <v>70</v>
      </c>
      <c r="AA7" s="31" t="s">
        <v>33</v>
      </c>
      <c r="AB7" s="31" t="s">
        <v>71</v>
      </c>
      <c r="AC7" s="55" t="s">
        <v>72</v>
      </c>
      <c r="AD7" s="31" t="s">
        <v>65</v>
      </c>
      <c r="AE7" s="31"/>
      <c r="AF7" s="53"/>
      <c r="AG7" s="41" t="s">
        <v>17</v>
      </c>
      <c r="AH7" s="41" t="s">
        <v>24</v>
      </c>
      <c r="AI7" s="41" t="s">
        <v>25</v>
      </c>
      <c r="AJ7" s="41" t="s">
        <v>45</v>
      </c>
      <c r="AK7" s="53"/>
      <c r="AL7" s="41" t="s">
        <v>28</v>
      </c>
      <c r="AM7" s="41" t="s">
        <v>30</v>
      </c>
      <c r="AN7" s="41" t="s">
        <v>29</v>
      </c>
      <c r="AO7" s="53"/>
      <c r="AP7" s="41" t="s">
        <v>31</v>
      </c>
      <c r="AQ7" s="41" t="s">
        <v>32</v>
      </c>
      <c r="AR7" s="41" t="s">
        <v>33</v>
      </c>
      <c r="AS7" s="41" t="s">
        <v>34</v>
      </c>
      <c r="AT7" s="41" t="s">
        <v>40</v>
      </c>
      <c r="AU7" s="41" t="s">
        <v>61</v>
      </c>
      <c r="AV7" s="41"/>
      <c r="AW7" s="37"/>
      <c r="AX7" s="37"/>
      <c r="AY7" s="48"/>
      <c r="AZ7" s="50" t="s">
        <v>36</v>
      </c>
      <c r="BA7" s="50" t="s">
        <v>37</v>
      </c>
      <c r="BB7" s="69" t="s">
        <v>66</v>
      </c>
      <c r="BC7" s="70"/>
      <c r="BD7" s="48"/>
      <c r="BE7" s="50" t="s">
        <v>39</v>
      </c>
      <c r="BF7" s="50" t="s">
        <v>32</v>
      </c>
      <c r="BG7" s="50" t="s">
        <v>33</v>
      </c>
      <c r="BH7" s="50" t="s">
        <v>34</v>
      </c>
      <c r="BI7" s="50" t="s">
        <v>40</v>
      </c>
      <c r="BJ7" s="69" t="s">
        <v>65</v>
      </c>
      <c r="BK7" s="70"/>
      <c r="BL7" s="63"/>
      <c r="BM7" s="64"/>
      <c r="BN7" s="65"/>
      <c r="BO7" s="58"/>
      <c r="BP7" s="63"/>
      <c r="BQ7" s="64"/>
      <c r="BR7" s="65"/>
      <c r="BS7" s="67"/>
      <c r="BT7" s="31"/>
      <c r="BU7" s="31"/>
      <c r="BV7" s="31"/>
      <c r="BW7" s="31"/>
      <c r="BX7" s="50" t="s">
        <v>80</v>
      </c>
      <c r="BY7" s="41" t="s">
        <v>13</v>
      </c>
      <c r="BZ7" s="39" t="s">
        <v>23</v>
      </c>
    </row>
    <row r="8" spans="1:78" ht="140.1" customHeight="1" thickBot="1" x14ac:dyDescent="0.3">
      <c r="A8" s="32"/>
      <c r="B8" s="32"/>
      <c r="C8" s="32"/>
      <c r="D8" s="32"/>
      <c r="E8" s="32"/>
      <c r="F8" s="8" t="s">
        <v>50</v>
      </c>
      <c r="G8" s="9" t="s">
        <v>51</v>
      </c>
      <c r="H8" s="9" t="s">
        <v>74</v>
      </c>
      <c r="I8" s="9" t="s">
        <v>82</v>
      </c>
      <c r="J8" s="9" t="s">
        <v>75</v>
      </c>
      <c r="K8" s="38"/>
      <c r="L8" s="32"/>
      <c r="M8" s="38"/>
      <c r="N8" s="38"/>
      <c r="O8" s="38"/>
      <c r="P8" s="38"/>
      <c r="Q8" s="35"/>
      <c r="R8" s="32"/>
      <c r="S8" s="32"/>
      <c r="T8" s="35"/>
      <c r="U8" s="32"/>
      <c r="V8" s="32"/>
      <c r="W8" s="32"/>
      <c r="X8" s="35"/>
      <c r="Y8" s="32"/>
      <c r="Z8" s="32"/>
      <c r="AA8" s="32"/>
      <c r="AB8" s="32"/>
      <c r="AC8" s="56"/>
      <c r="AD8" s="12" t="s">
        <v>64</v>
      </c>
      <c r="AE8" s="13" t="s">
        <v>68</v>
      </c>
      <c r="AF8" s="54"/>
      <c r="AG8" s="42"/>
      <c r="AH8" s="42"/>
      <c r="AI8" s="42"/>
      <c r="AJ8" s="42"/>
      <c r="AK8" s="54"/>
      <c r="AL8" s="42"/>
      <c r="AM8" s="42"/>
      <c r="AN8" s="42"/>
      <c r="AO8" s="54"/>
      <c r="AP8" s="42"/>
      <c r="AQ8" s="42"/>
      <c r="AR8" s="42"/>
      <c r="AS8" s="42"/>
      <c r="AT8" s="42"/>
      <c r="AU8" s="12" t="s">
        <v>64</v>
      </c>
      <c r="AV8" s="13" t="s">
        <v>68</v>
      </c>
      <c r="AW8" s="38"/>
      <c r="AX8" s="38"/>
      <c r="AY8" s="49"/>
      <c r="AZ8" s="51"/>
      <c r="BA8" s="51"/>
      <c r="BB8" s="15" t="s">
        <v>64</v>
      </c>
      <c r="BC8" s="18" t="s">
        <v>68</v>
      </c>
      <c r="BD8" s="49"/>
      <c r="BE8" s="51"/>
      <c r="BF8" s="51"/>
      <c r="BG8" s="51"/>
      <c r="BH8" s="51"/>
      <c r="BI8" s="51"/>
      <c r="BJ8" s="12" t="s">
        <v>64</v>
      </c>
      <c r="BK8" s="18" t="s">
        <v>68</v>
      </c>
      <c r="BL8" s="15" t="s">
        <v>42</v>
      </c>
      <c r="BM8" s="15" t="s">
        <v>41</v>
      </c>
      <c r="BN8" s="15" t="s">
        <v>43</v>
      </c>
      <c r="BO8" s="59"/>
      <c r="BP8" s="15" t="s">
        <v>42</v>
      </c>
      <c r="BQ8" s="15" t="s">
        <v>41</v>
      </c>
      <c r="BR8" s="15" t="s">
        <v>43</v>
      </c>
      <c r="BS8" s="68"/>
      <c r="BT8" s="15" t="s">
        <v>46</v>
      </c>
      <c r="BU8" s="15" t="s">
        <v>47</v>
      </c>
      <c r="BV8" s="15" t="s">
        <v>48</v>
      </c>
      <c r="BW8" s="15" t="s">
        <v>49</v>
      </c>
      <c r="BX8" s="51"/>
      <c r="BY8" s="42"/>
      <c r="BZ8" s="40"/>
    </row>
    <row r="9" spans="1:78" ht="159.94999999999999" customHeight="1" thickBot="1" x14ac:dyDescent="0.3">
      <c r="A9" s="10" t="s">
        <v>95</v>
      </c>
      <c r="B9" s="6" t="s">
        <v>53</v>
      </c>
      <c r="C9" s="6" t="s">
        <v>54</v>
      </c>
      <c r="D9" s="6" t="s">
        <v>54</v>
      </c>
      <c r="E9" s="6" t="s">
        <v>53</v>
      </c>
      <c r="F9" s="11" t="s">
        <v>57</v>
      </c>
      <c r="G9" s="11" t="s">
        <v>57</v>
      </c>
      <c r="H9" s="11" t="s">
        <v>57</v>
      </c>
      <c r="I9" s="11" t="s">
        <v>57</v>
      </c>
      <c r="J9" s="11" t="s">
        <v>57</v>
      </c>
      <c r="K9" s="11" t="s">
        <v>57</v>
      </c>
      <c r="L9" s="6"/>
      <c r="M9" s="6" t="s">
        <v>87</v>
      </c>
      <c r="N9" s="6" t="s">
        <v>57</v>
      </c>
      <c r="O9" s="6" t="s">
        <v>57</v>
      </c>
      <c r="P9" s="6" t="s">
        <v>90</v>
      </c>
      <c r="Q9" s="1">
        <f ca="1">Q9:AD9=R9+S9</f>
        <v>0</v>
      </c>
      <c r="R9" s="6">
        <v>4</v>
      </c>
      <c r="S9" s="6">
        <v>4</v>
      </c>
      <c r="T9" s="1">
        <f>U9+V9+W9</f>
        <v>8</v>
      </c>
      <c r="U9" s="6">
        <v>8</v>
      </c>
      <c r="V9" s="6">
        <v>0</v>
      </c>
      <c r="W9" s="6">
        <v>0</v>
      </c>
      <c r="X9" s="1">
        <f>Y9+Z9+AA9+AB9+AC9+AD9</f>
        <v>8</v>
      </c>
      <c r="Y9" s="6">
        <v>0</v>
      </c>
      <c r="Z9" s="6">
        <v>0</v>
      </c>
      <c r="AA9" s="6">
        <v>8</v>
      </c>
      <c r="AB9" s="6">
        <v>0</v>
      </c>
      <c r="AC9" s="14">
        <v>0</v>
      </c>
      <c r="AD9" s="14">
        <v>0</v>
      </c>
      <c r="AE9" s="6">
        <v>0</v>
      </c>
      <c r="AF9" s="2">
        <f>AG9+AH9+AI9+AJ9</f>
        <v>8</v>
      </c>
      <c r="AG9" s="6">
        <v>0</v>
      </c>
      <c r="AH9" s="6">
        <v>7</v>
      </c>
      <c r="AI9" s="6">
        <v>1</v>
      </c>
      <c r="AJ9" s="6">
        <v>0</v>
      </c>
      <c r="AK9" s="2">
        <f>AL9+AM9+AN9</f>
        <v>8</v>
      </c>
      <c r="AL9" s="6">
        <v>4</v>
      </c>
      <c r="AM9" s="6">
        <v>4</v>
      </c>
      <c r="AN9" s="6">
        <v>0</v>
      </c>
      <c r="AO9" s="2">
        <f>AP9+AQ9+AR9+AS9+AT9+AU9</f>
        <v>8</v>
      </c>
      <c r="AP9" s="6">
        <v>0</v>
      </c>
      <c r="AQ9" s="6">
        <v>8</v>
      </c>
      <c r="AR9" s="6">
        <v>0</v>
      </c>
      <c r="AS9" s="6">
        <v>0</v>
      </c>
      <c r="AT9" s="6">
        <v>0</v>
      </c>
      <c r="AU9" s="11">
        <v>0</v>
      </c>
      <c r="AV9" s="6">
        <v>0</v>
      </c>
      <c r="AW9" s="6" t="s">
        <v>93</v>
      </c>
      <c r="AX9" s="6" t="s">
        <v>93</v>
      </c>
      <c r="AY9" s="3">
        <f>AZ9+BA9+BB9</f>
        <v>0</v>
      </c>
      <c r="AZ9" s="14">
        <v>0</v>
      </c>
      <c r="BA9" s="14">
        <v>0</v>
      </c>
      <c r="BB9" s="28">
        <v>0</v>
      </c>
      <c r="BC9" s="29">
        <v>0</v>
      </c>
      <c r="BD9" s="23">
        <f>BE9+BF9+BG9+BH9+BI9+BJ9</f>
        <v>0</v>
      </c>
      <c r="BE9" s="6">
        <v>0</v>
      </c>
      <c r="BF9" s="6">
        <v>0</v>
      </c>
      <c r="BG9" s="6">
        <v>0</v>
      </c>
      <c r="BH9" s="6">
        <v>0</v>
      </c>
      <c r="BI9" s="6">
        <v>0</v>
      </c>
      <c r="BJ9" s="11">
        <v>0</v>
      </c>
      <c r="BK9" s="6">
        <v>0</v>
      </c>
      <c r="BL9" s="6">
        <v>0</v>
      </c>
      <c r="BM9" s="6">
        <v>0</v>
      </c>
      <c r="BN9" s="6">
        <v>0</v>
      </c>
      <c r="BO9" s="4">
        <f>BL9+BM9+BN9</f>
        <v>0</v>
      </c>
      <c r="BP9" s="6">
        <v>0</v>
      </c>
      <c r="BQ9" s="6">
        <v>0</v>
      </c>
      <c r="BR9" s="6">
        <v>0</v>
      </c>
      <c r="BS9" s="5">
        <f>BP9+BQ9+BR9</f>
        <v>0</v>
      </c>
      <c r="BT9" s="6"/>
      <c r="BU9" s="6"/>
      <c r="BV9" s="6"/>
      <c r="BW9" s="6"/>
      <c r="BX9" s="6" t="s">
        <v>56</v>
      </c>
      <c r="BY9" s="16" t="s">
        <v>91</v>
      </c>
      <c r="BZ9" s="17" t="s">
        <v>92</v>
      </c>
    </row>
    <row r="12" spans="1:78" x14ac:dyDescent="0.25">
      <c r="A12" s="24"/>
      <c r="B12" s="24" t="s">
        <v>100</v>
      </c>
      <c r="C12" s="24"/>
      <c r="L12" s="24"/>
      <c r="M12" s="24" t="s">
        <v>89</v>
      </c>
    </row>
    <row r="13" spans="1:78" x14ac:dyDescent="0.25">
      <c r="A13" s="72" t="s">
        <v>88</v>
      </c>
      <c r="B13" s="72"/>
      <c r="C13" s="72"/>
      <c r="L13" s="72" t="s">
        <v>94</v>
      </c>
      <c r="M13" s="72"/>
    </row>
    <row r="14" spans="1:78" s="25" customFormat="1" ht="21" x14ac:dyDescent="0.35">
      <c r="A14" s="26" t="s">
        <v>81</v>
      </c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R14" s="24"/>
      <c r="S14" s="24"/>
      <c r="U14" s="24"/>
      <c r="V14" s="24"/>
      <c r="W14" s="24"/>
      <c r="Y14" s="24"/>
      <c r="Z14" s="24"/>
      <c r="AA14" s="24"/>
      <c r="AB14" s="24"/>
      <c r="AC14" s="24"/>
      <c r="AD14" s="24"/>
      <c r="AE14" s="24"/>
      <c r="AG14" s="24"/>
      <c r="AH14" s="24"/>
      <c r="AI14" s="24"/>
      <c r="AJ14" s="24"/>
      <c r="AL14" s="24"/>
      <c r="AM14" s="24"/>
      <c r="AN14" s="24"/>
      <c r="AP14" s="24"/>
      <c r="AQ14" s="24"/>
      <c r="AR14" s="24"/>
      <c r="AS14" s="24"/>
      <c r="AT14" s="24"/>
      <c r="AU14" s="24"/>
      <c r="AV14" s="24"/>
      <c r="AW14" s="24"/>
      <c r="AX14" s="24"/>
      <c r="AZ14" s="24"/>
      <c r="BA14" s="24"/>
      <c r="BB14" s="24"/>
      <c r="BC14" s="24"/>
      <c r="BE14" s="24"/>
      <c r="BF14" s="24"/>
      <c r="BG14" s="24"/>
      <c r="BH14" s="24"/>
      <c r="BI14" s="24"/>
      <c r="BJ14" s="24"/>
      <c r="BK14" s="24"/>
      <c r="BL14" s="24"/>
      <c r="BM14" s="24"/>
      <c r="BN14" s="24"/>
      <c r="BP14" s="24"/>
      <c r="BQ14" s="24"/>
      <c r="BR14" s="24"/>
      <c r="BT14" s="24"/>
      <c r="BU14" s="24"/>
      <c r="BV14" s="24"/>
      <c r="BW14" s="24"/>
      <c r="BX14" s="24"/>
      <c r="BY14" s="24"/>
      <c r="BZ14" s="24"/>
    </row>
    <row r="15" spans="1:78" ht="21" x14ac:dyDescent="0.25">
      <c r="A15" s="73" t="s">
        <v>85</v>
      </c>
      <c r="B15" s="73"/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</row>
    <row r="16" spans="1:78" ht="21" x14ac:dyDescent="0.25">
      <c r="A16" s="73" t="s">
        <v>86</v>
      </c>
      <c r="B16" s="73"/>
      <c r="C16" s="73"/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</row>
    <row r="17" spans="1:23" ht="21" x14ac:dyDescent="0.25">
      <c r="A17" s="73" t="s">
        <v>83</v>
      </c>
      <c r="B17" s="73"/>
      <c r="C17" s="73"/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73"/>
      <c r="P17" s="73"/>
    </row>
    <row r="18" spans="1:23" x14ac:dyDescent="0.25">
      <c r="A18" s="20"/>
    </row>
    <row r="19" spans="1:23" x14ac:dyDescent="0.25">
      <c r="A19" s="71" t="s">
        <v>84</v>
      </c>
      <c r="B19" s="71"/>
      <c r="C19" s="71"/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</row>
    <row r="20" spans="1:23" ht="56.25" customHeight="1" x14ac:dyDescent="0.25">
      <c r="A20" s="71"/>
      <c r="B20" s="71"/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</row>
    <row r="30" spans="1:23" x14ac:dyDescent="0.25">
      <c r="A30" s="22"/>
    </row>
    <row r="31" spans="1:23" x14ac:dyDescent="0.25">
      <c r="A31" s="21"/>
    </row>
    <row r="32" spans="1:23" x14ac:dyDescent="0.25">
      <c r="A32" s="21"/>
    </row>
  </sheetData>
  <dataConsolidate/>
  <mergeCells count="79">
    <mergeCell ref="A13:C13"/>
    <mergeCell ref="L13:M13"/>
    <mergeCell ref="A15:P15"/>
    <mergeCell ref="A16:P16"/>
    <mergeCell ref="A17:P17"/>
    <mergeCell ref="A19:W20"/>
    <mergeCell ref="BL6:BN7"/>
    <mergeCell ref="AU7:AV7"/>
    <mergeCell ref="R6:S6"/>
    <mergeCell ref="R7:R8"/>
    <mergeCell ref="AH7:AH8"/>
    <mergeCell ref="T6:T8"/>
    <mergeCell ref="X6:X8"/>
    <mergeCell ref="AK6:AK8"/>
    <mergeCell ref="AO6:AO8"/>
    <mergeCell ref="AI7:AI8"/>
    <mergeCell ref="AJ7:AJ8"/>
    <mergeCell ref="AL7:AL8"/>
    <mergeCell ref="S7:S8"/>
    <mergeCell ref="AX6:AX8"/>
    <mergeCell ref="V7:V8"/>
    <mergeCell ref="BO6:BO8"/>
    <mergeCell ref="BP6:BR7"/>
    <mergeCell ref="BS6:BS8"/>
    <mergeCell ref="AZ7:AZ8"/>
    <mergeCell ref="BE7:BE8"/>
    <mergeCell ref="BE6:BK6"/>
    <mergeCell ref="BB7:BC7"/>
    <mergeCell ref="AZ6:BB6"/>
    <mergeCell ref="BA7:BA8"/>
    <mergeCell ref="BJ7:BK7"/>
    <mergeCell ref="BI7:BI8"/>
    <mergeCell ref="BH7:BH8"/>
    <mergeCell ref="BG7:BG8"/>
    <mergeCell ref="BF7:BF8"/>
    <mergeCell ref="BD6:BD8"/>
    <mergeCell ref="U6:W6"/>
    <mergeCell ref="Y6:AE6"/>
    <mergeCell ref="AF6:AF8"/>
    <mergeCell ref="AG6:AJ6"/>
    <mergeCell ref="AA7:AA8"/>
    <mergeCell ref="AB7:AB8"/>
    <mergeCell ref="U7:U8"/>
    <mergeCell ref="W7:W8"/>
    <mergeCell ref="Y7:Y8"/>
    <mergeCell ref="Z7:Z8"/>
    <mergeCell ref="AG7:AG8"/>
    <mergeCell ref="AC7:AC8"/>
    <mergeCell ref="AD7:AE7"/>
    <mergeCell ref="BZ7:BZ8"/>
    <mergeCell ref="AN7:AN8"/>
    <mergeCell ref="AP7:AP8"/>
    <mergeCell ref="AQ7:AQ8"/>
    <mergeCell ref="AR7:AR8"/>
    <mergeCell ref="AS7:AS8"/>
    <mergeCell ref="AT7:AT8"/>
    <mergeCell ref="BT6:BW7"/>
    <mergeCell ref="AP6:AV6"/>
    <mergeCell ref="BX6:BZ6"/>
    <mergeCell ref="AY6:AY8"/>
    <mergeCell ref="AL6:AN6"/>
    <mergeCell ref="BY7:BY8"/>
    <mergeCell ref="AM7:AM8"/>
    <mergeCell ref="BX7:BX8"/>
    <mergeCell ref="AW6:AW8"/>
    <mergeCell ref="A6:A8"/>
    <mergeCell ref="B6:B8"/>
    <mergeCell ref="C6:D6"/>
    <mergeCell ref="E6:E8"/>
    <mergeCell ref="K6:K8"/>
    <mergeCell ref="F6:J7"/>
    <mergeCell ref="L6:L8"/>
    <mergeCell ref="Q6:Q8"/>
    <mergeCell ref="C7:C8"/>
    <mergeCell ref="D7:D8"/>
    <mergeCell ref="M6:M8"/>
    <mergeCell ref="N6:N8"/>
    <mergeCell ref="O6:O8"/>
    <mergeCell ref="P6:P8"/>
  </mergeCells>
  <conditionalFormatting sqref="Q9">
    <cfRule type="cellIs" dxfId="1" priority="1" operator="greaterThan">
      <formula>$T$9=$X$9</formula>
    </cfRule>
  </conditionalFormatting>
  <conditionalFormatting sqref="R12">
    <cfRule type="cellIs" dxfId="0" priority="2" operator="greaterThan">
      <formula>$T$9</formula>
    </cfRule>
  </conditionalFormatting>
  <dataValidations xWindow="627" yWindow="469" count="15">
    <dataValidation type="whole" allowBlank="1" showInputMessage="1" showErrorMessage="1" sqref="BP9:BR9 R9:S9 U9:W9 Y9:AD9 AG9:AJ9 AL9:AN9 AP9:AU9 AZ9:BB9 BE9:BJ9 BL9:BN9" xr:uid="{00000000-0002-0000-0000-000000000000}">
      <formula1>0</formula1>
      <formula2>900000</formula2>
    </dataValidation>
    <dataValidation type="custom" allowBlank="1" showInputMessage="1" showErrorMessage="1" error="STOP_x000a_" prompt="NU SE COMPLETEAZĂ! Calculează automat! _x000a_ATENȚIE - în cazul în care nu are aceeași valoare cu coloanele Q și X sub rând va apărea mesajul nu e bine_x000a_" sqref="T9" xr:uid="{00000000-0002-0000-0000-000001000000}">
      <formula1>Q9</formula1>
    </dataValidation>
    <dataValidation type="custom" allowBlank="1" showInputMessage="1" showErrorMessage="1" prompt="NU SE COMPLETEAZĂ! Calculează automat! _x000a_ATENȚIE - în cazul în care nu are aceeași valoare cu coloanele T și X sub rând va apărea mesajul nu e bine" sqref="Q9" xr:uid="{00000000-0002-0000-0000-000002000000}">
      <formula1>R9+S9</formula1>
    </dataValidation>
    <dataValidation allowBlank="1" showInputMessage="1" showErrorMessage="1" prompt="NU SE COMPLETEAZĂ! Calculează automat! _x000a_ATENȚIE - în cazul în care nu are aceeași valoare cu coloanele Q și T sub rând va apărea mesajul nu e bine" sqref="X9" xr:uid="{00000000-0002-0000-0000-000003000000}"/>
    <dataValidation allowBlank="1" showInputMessage="1" showErrorMessage="1" prompt="NU SE COMPLETEAZĂ! Calculează automat! _x000a_ATENȚIE - în cazul în care nu are aceeași valoare cu coloanele AK și AO sub rând va apărea mesajul nu e bine_x000a_" sqref="AF9" xr:uid="{00000000-0002-0000-0000-000004000000}"/>
    <dataValidation allowBlank="1" showInputMessage="1" showErrorMessage="1" prompt="NU SE COMPLETEAZĂ! Calculează automat! _x000a_ATENȚIE - în cazul în care nu are aceeași valoare cu coloanele AF și AO sub rând va apărea mesajul nu e bine_x000a_" sqref="AK9" xr:uid="{00000000-0002-0000-0000-000005000000}"/>
    <dataValidation allowBlank="1" showInputMessage="1" showErrorMessage="1" prompt="NU SE COMPLETEAZĂ! Calculează automat! _x000a_ATENȚIE - în cazul în care nu are aceeași valoare cu coloanele AF și AK sub rând va apărea mesajul nu e bine" sqref="AO9" xr:uid="{00000000-0002-0000-0000-000006000000}"/>
    <dataValidation allowBlank="1" showInputMessage="1" showErrorMessage="1" prompt="NU SE COMPLETEAZĂ! Calculează automat! _x000a_ATENȚIE - în cazul în care nu are aceeași valoare cu coloana BD sub rând va apărea mesajul nu e bine" sqref="AY9" xr:uid="{00000000-0002-0000-0000-000007000000}"/>
    <dataValidation allowBlank="1" showInputMessage="1" showErrorMessage="1" prompt="NU SE COMPLETEAZĂ! Calculează automat! _x000a_ATENȚIE - în cazul în care nu are aceeași valoare cu coloana AY sub rând va apărea mesajul nu e bine_x000a_" sqref="BD9" xr:uid="{00000000-0002-0000-0000-000008000000}"/>
    <dataValidation type="textLength" allowBlank="1" showInputMessage="1" showErrorMessage="1" sqref="A9" xr:uid="{00000000-0002-0000-0000-000009000000}">
      <formula1>0</formula1>
      <formula2>5000</formula2>
    </dataValidation>
    <dataValidation type="textLength" allowBlank="1" showInputMessage="1" showErrorMessage="1" sqref="BC9 BK9" xr:uid="{00000000-0002-0000-0000-00000A000000}">
      <formula1>0</formula1>
      <formula2>500000</formula2>
    </dataValidation>
    <dataValidation allowBlank="1" showInputMessage="1" showErrorMessage="1" prompt="Menționează ce alte modalități de afișare ați folosit" sqref="J9" xr:uid="{00000000-0002-0000-0000-00000B000000}"/>
    <dataValidation allowBlank="1" showInputMessage="1" showErrorMessage="1" prompt="Menționează ce seturi de date suplimentare ați publicat din oficiu" sqref="L9:M9" xr:uid="{00000000-0002-0000-0000-00000C000000}"/>
    <dataValidation allowBlank="1" showInputMessage="1" showErrorMessage="1" prompt="Menționează ce măsuri ați propus pentru publicare" sqref="P9" xr:uid="{00000000-0002-0000-0000-00000E000000}"/>
    <dataValidation allowBlank="1" showInputMessage="1" showErrorMessage="1" prompt="NU SE COMPLETEAZĂ! Calculează automat! _x000a_" sqref="BO9 BS9" xr:uid="{00000000-0002-0000-0000-00000F000000}"/>
  </dataValidations>
  <pageMargins left="0.70866141732283472" right="0.70866141732283472" top="0.74803149606299213" bottom="0.74803149606299213" header="0.31496062992125984" footer="0.31496062992125984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xWindow="627" yWindow="469" count="4">
        <x14:dataValidation type="list" allowBlank="1" showInputMessage="1" showErrorMessage="1" prompt="Selectează varianta de răspuns apăsând pe iconița din dreapta acestui mesaj" xr:uid="{00000000-0002-0000-0000-000010000000}">
          <x14:formula1>
            <xm:f>Sheet1!$B$2:$B$5</xm:f>
          </x14:formula1>
          <xm:sqref>E9</xm:sqref>
        </x14:dataValidation>
        <x14:dataValidation type="list" allowBlank="1" showInputMessage="1" showErrorMessage="1" prompt="Selectează varianta de răspuns apăsând pe iconița din dreapta acestui mesaj" xr:uid="{00000000-0002-0000-0000-000011000000}">
          <x14:formula1>
            <xm:f>Sheet1!$D$2:$D$3</xm:f>
          </x14:formula1>
          <xm:sqref>C9:D9</xm:sqref>
        </x14:dataValidation>
        <x14:dataValidation type="list" allowBlank="1" showInputMessage="1" showErrorMessage="1" prompt="Selectează varianta de răspuns apăsând pe iconița din dreapta acestui mesaj" xr:uid="{00000000-0002-0000-0000-000012000000}">
          <x14:formula1>
            <xm:f>Sheet1!$F$2:$F$3</xm:f>
          </x14:formula1>
          <xm:sqref>BX9 F9:I9 K9 N9:O9</xm:sqref>
        </x14:dataValidation>
        <x14:dataValidation type="list" allowBlank="1" showInputMessage="1" showErrorMessage="1" prompt="Selectează varianta de răspuns apăsând pe iconița din dreapta acestui mesaj _x000a_ " xr:uid="{00000000-0002-0000-0000-000013000000}">
          <x14:formula1>
            <xm:f>Sheet1!$B$2:$B$5</xm:f>
          </x14:formula1>
          <xm:sqref>B9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5"/>
  <sheetViews>
    <sheetView workbookViewId="0">
      <selection activeCell="F10" sqref="F10"/>
    </sheetView>
  </sheetViews>
  <sheetFormatPr defaultRowHeight="15" x14ac:dyDescent="0.25"/>
  <cols>
    <col min="2" max="2" width="20.85546875" customWidth="1"/>
    <col min="4" max="4" width="18.7109375" customWidth="1"/>
    <col min="6" max="6" width="19.140625" customWidth="1"/>
  </cols>
  <sheetData>
    <row r="2" spans="2:6" x14ac:dyDescent="0.25">
      <c r="B2" t="s">
        <v>52</v>
      </c>
      <c r="D2" t="s">
        <v>54</v>
      </c>
      <c r="F2" t="s">
        <v>57</v>
      </c>
    </row>
    <row r="3" spans="2:6" x14ac:dyDescent="0.25">
      <c r="B3" t="s">
        <v>53</v>
      </c>
      <c r="D3" t="s">
        <v>55</v>
      </c>
      <c r="F3" t="s">
        <v>56</v>
      </c>
    </row>
    <row r="4" spans="2:6" x14ac:dyDescent="0.25">
      <c r="B4" t="s">
        <v>58</v>
      </c>
    </row>
    <row r="5" spans="2:6" x14ac:dyDescent="0.25">
      <c r="B5" t="s">
        <v>59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2</vt:i4>
      </vt:variant>
    </vt:vector>
  </HeadingPairs>
  <TitlesOfParts>
    <vt:vector size="2" baseType="lpstr">
      <vt:lpstr>AUTORITATE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2021-12-20T12:40:26Z</dcterms:created>
  <dcterms:modified xsi:type="dcterms:W3CDTF">2025-04-02T05:56:52Z</dcterms:modified>
</cp:coreProperties>
</file>